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J196" i="1" s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H196" i="1" l="1"/>
  <c r="I196" i="1"/>
  <c r="G196" i="1"/>
  <c r="L196" i="1"/>
  <c r="F196" i="1"/>
</calcChain>
</file>

<file path=xl/sharedStrings.xml><?xml version="1.0" encoding="utf-8"?>
<sst xmlns="http://schemas.openxmlformats.org/spreadsheetml/2006/main" count="239" uniqueCount="83">
  <si>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</si>
  <si>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</si>
  <si>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</si>
  <si>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</si>
  <si>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</si>
  <si>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</si>
  <si>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</si>
  <si>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</si>
  <si>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</si>
  <si>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</si>
  <si>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</si>
  <si>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</si>
  <si>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</si>
  <si>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</si>
  <si>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</si>
  <si>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</si>
  <si>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</si>
  <si>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</si>
  <si>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</si>
  <si>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</si>
  <si>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</si>
  <si>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</si>
  <si>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</si>
  <si>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</si>
  <si>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</si>
  <si>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</si>
  <si>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</si>
  <si>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</si>
  <si>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</si>
  <si>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</si>
  <si>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</si>
  <si>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</si>
  <si>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</si>
  <si>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</si>
  <si>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</si>
  <si>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</si>
  <si>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</si>
  <si>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</si>
  <si>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</si>
  <si>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СМО "Кадниковская СОШ"</t>
  </si>
  <si>
    <t>директор</t>
  </si>
  <si>
    <t>Л.Н.Ломтева</t>
  </si>
  <si>
    <t>напиок</t>
  </si>
  <si>
    <t>Блины</t>
  </si>
  <si>
    <t xml:space="preserve">Молоко сгущённое </t>
  </si>
  <si>
    <t>фрукт сезонный</t>
  </si>
  <si>
    <t xml:space="preserve">чай с лимоном и сахаром </t>
  </si>
  <si>
    <t>хлеб из муки пшеничной</t>
  </si>
  <si>
    <t>54-3гр</t>
  </si>
  <si>
    <t>гречка отварная</t>
  </si>
  <si>
    <t xml:space="preserve">фрикадельки по-калиниградски </t>
  </si>
  <si>
    <t>какао-напиток на молоке</t>
  </si>
  <si>
    <t>омлет</t>
  </si>
  <si>
    <t>зеленый горошек</t>
  </si>
  <si>
    <t xml:space="preserve">чай с сахаром </t>
  </si>
  <si>
    <t>пром</t>
  </si>
  <si>
    <t>54-2гн</t>
  </si>
  <si>
    <t xml:space="preserve">наггетсы запеченные с томатным соусом </t>
  </si>
  <si>
    <t xml:space="preserve">изделия макаронные отварные </t>
  </si>
  <si>
    <t>какао с молоком</t>
  </si>
  <si>
    <t xml:space="preserve">фрукт сезонный </t>
  </si>
  <si>
    <t>54-21гн</t>
  </si>
  <si>
    <t xml:space="preserve">каша овсяная </t>
  </si>
  <si>
    <t>выпечка</t>
  </si>
  <si>
    <t>54-3гн</t>
  </si>
  <si>
    <t xml:space="preserve">макароны с сыром </t>
  </si>
  <si>
    <t xml:space="preserve">кукуруза консервированная/салат из моркови с сахаром </t>
  </si>
  <si>
    <t xml:space="preserve">кофейный напиток злаковый на молоке </t>
  </si>
  <si>
    <t xml:space="preserve">хлеб из муки пшеничной </t>
  </si>
  <si>
    <t>54-21з</t>
  </si>
  <si>
    <t xml:space="preserve">запеканка из творога с молоком сгущенным </t>
  </si>
  <si>
    <t xml:space="preserve">кондитерское изделие </t>
  </si>
  <si>
    <t xml:space="preserve">какао-напиток на молоке </t>
  </si>
  <si>
    <t xml:space="preserve">каша пшенная </t>
  </si>
  <si>
    <t xml:space="preserve">биточки куриные с соусом томатным и зеленым горошком </t>
  </si>
  <si>
    <t>каша гречневая рассыпчатая</t>
  </si>
  <si>
    <t xml:space="preserve">кофейный напиток с молоком </t>
  </si>
  <si>
    <t>54-28м</t>
  </si>
  <si>
    <t>54-23гн</t>
  </si>
  <si>
    <t xml:space="preserve">пельмени с маслом сливочным </t>
  </si>
  <si>
    <t>чай</t>
  </si>
  <si>
    <t xml:space="preserve">гор.напиток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</si>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</sst>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40">
        <v>150</v>
      </c>
      <c r="G6" s="40">
        <v>15.03</v>
      </c>
      <c r="H6" s="40">
        <v>12.48</v>
      </c>
      <c r="I6" s="40">
        <v>81.03</v>
      </c>
      <c r="J6" s="40">
        <v>292.44</v>
      </c>
      <c r="K6" s="41">
        <v>726</v>
      </c>
      <c r="L6" s="40"/>
    </row>
    <row r="7" spans="1:12" ht="15" x14ac:dyDescent="0.25">
      <c r="A7" s="23"/>
      <c r="B7" s="15"/>
      <c r="C7" s="11"/>
      <c r="D7" s="6"/>
      <c r="E7" s="52" t="s">
        <v>44</v>
      </c>
      <c r="F7" s="43">
        <v>20</v>
      </c>
      <c r="G7" s="43">
        <v>1.4</v>
      </c>
      <c r="H7" s="43">
        <v>1.98</v>
      </c>
      <c r="I7" s="43">
        <v>1.9</v>
      </c>
      <c r="J7" s="43">
        <v>87</v>
      </c>
      <c r="K7" s="44">
        <v>471</v>
      </c>
      <c r="L7" s="43"/>
    </row>
    <row r="8" spans="1:12" ht="15" x14ac:dyDescent="0.25">
      <c r="A8" s="23"/>
      <c r="B8" s="15"/>
      <c r="C8" s="11"/>
      <c r="D8" s="7" t="s">
        <v>24</v>
      </c>
      <c r="E8" s="52" t="s">
        <v>45</v>
      </c>
      <c r="F8" s="43">
        <v>100</v>
      </c>
      <c r="G8" s="43">
        <v>0.4</v>
      </c>
      <c r="H8" s="43">
        <v>0</v>
      </c>
      <c r="I8" s="43">
        <v>10</v>
      </c>
      <c r="J8" s="43">
        <v>26</v>
      </c>
      <c r="K8" s="44">
        <v>403</v>
      </c>
      <c r="L8" s="43"/>
    </row>
    <row r="9" spans="1:12" ht="15.75" thickBot="1" x14ac:dyDescent="0.3">
      <c r="A9" s="23"/>
      <c r="B9" s="15"/>
      <c r="C9" s="11"/>
      <c r="D9" s="7" t="s">
        <v>30</v>
      </c>
      <c r="E9" s="53" t="s">
        <v>46</v>
      </c>
      <c r="F9" s="43">
        <v>200</v>
      </c>
      <c r="G9" s="43">
        <v>0.27</v>
      </c>
      <c r="H9" s="43">
        <v>0.05</v>
      </c>
      <c r="I9" s="43">
        <v>5.75</v>
      </c>
      <c r="J9" s="43">
        <v>22.5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23</v>
      </c>
      <c r="E10" s="51" t="s">
        <v>47</v>
      </c>
      <c r="F10" s="43">
        <v>30</v>
      </c>
      <c r="G10" s="43">
        <v>2.31</v>
      </c>
      <c r="H10" s="43">
        <v>0.72</v>
      </c>
      <c r="I10" s="43">
        <v>21</v>
      </c>
      <c r="J10" s="43">
        <v>85.2</v>
      </c>
      <c r="K10" s="44">
        <v>102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18" t="s">
        <v>33</v>
      </c>
      <c r="E12" s="42"/>
      <c r="F12" s="43">
        <v>500</v>
      </c>
      <c r="G12" s="43">
        <v>19.41</v>
      </c>
      <c r="H12" s="43">
        <v>15.23</v>
      </c>
      <c r="I12" s="43">
        <v>119.68</v>
      </c>
      <c r="J12" s="43">
        <v>513.14</v>
      </c>
      <c r="K12" s="44"/>
      <c r="L12" s="43">
        <v>90</v>
      </c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v>500</v>
      </c>
      <c r="G24" s="32">
        <v>19.41</v>
      </c>
      <c r="H24" s="32">
        <v>15.23</v>
      </c>
      <c r="I24" s="32">
        <v>119.68</v>
      </c>
      <c r="J24" s="32">
        <v>513.14</v>
      </c>
      <c r="K24" s="32"/>
      <c r="L24" s="32"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29</v>
      </c>
      <c r="E25" s="39" t="s">
        <v>49</v>
      </c>
      <c r="F25" s="40">
        <v>150</v>
      </c>
      <c r="G25" s="40">
        <v>8.75</v>
      </c>
      <c r="H25" s="40">
        <v>4.41</v>
      </c>
      <c r="I25" s="40">
        <v>28.34</v>
      </c>
      <c r="J25" s="40">
        <v>127.1</v>
      </c>
      <c r="K25" s="41">
        <v>171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50</v>
      </c>
      <c r="F26" s="43">
        <v>90</v>
      </c>
      <c r="G26" s="43">
        <v>8.84</v>
      </c>
      <c r="H26" s="43">
        <v>10.72</v>
      </c>
      <c r="I26" s="43">
        <v>9.6999999999999993</v>
      </c>
      <c r="J26" s="43">
        <v>196.68</v>
      </c>
      <c r="K26" s="44">
        <v>105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v>24.92</v>
      </c>
      <c r="H32" s="19">
        <v>19.420000000000002</v>
      </c>
      <c r="I32" s="19">
        <v>91.78</v>
      </c>
      <c r="J32" s="19">
        <v>580.80999999999995</v>
      </c>
      <c r="K32" s="25"/>
      <c r="L32" s="19"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6">G32+G42</f>
        <v>24.92</v>
      </c>
      <c r="H43" s="32">
        <f t="shared" ref="H43" si="7">H32+H42</f>
        <v>19.420000000000002</v>
      </c>
      <c r="I43" s="32">
        <f t="shared" ref="I43" si="8">I32+I42</f>
        <v>91.78</v>
      </c>
      <c r="J43" s="32">
        <f t="shared" ref="J43:L43" si="9">J32+J42</f>
        <v>580.80999999999995</v>
      </c>
      <c r="K43" s="32"/>
      <c r="L43" s="32">
        <f t="shared" si="9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229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53</v>
      </c>
      <c r="F45" s="43">
        <v>60</v>
      </c>
      <c r="G45" s="43">
        <v>4.5</v>
      </c>
      <c r="H45" s="43">
        <v>2.02</v>
      </c>
      <c r="I45" s="43">
        <v>22.8</v>
      </c>
      <c r="J45" s="43">
        <v>78.63</v>
      </c>
      <c r="K45" s="44" t="s">
        <v>55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47</v>
      </c>
      <c r="F46" s="43">
        <v>40</v>
      </c>
      <c r="G46" s="43">
        <v>3.08</v>
      </c>
      <c r="H46" s="43">
        <v>0.96</v>
      </c>
      <c r="I46" s="43">
        <v>28</v>
      </c>
      <c r="J46" s="43">
        <v>113.6</v>
      </c>
      <c r="K46" s="44">
        <v>18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0.22</v>
      </c>
      <c r="H47" s="43">
        <v>0.05</v>
      </c>
      <c r="I47" s="43">
        <v>5.57</v>
      </c>
      <c r="J47" s="43">
        <v>20.95</v>
      </c>
      <c r="K47" s="44" t="s">
        <v>56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26.41</v>
      </c>
      <c r="H51" s="19">
        <v>15.04</v>
      </c>
      <c r="I51" s="19">
        <v>115.53</v>
      </c>
      <c r="J51" s="19">
        <v>497.14</v>
      </c>
      <c r="K51" s="25"/>
      <c r="L51" s="19"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14">G51+G61</f>
        <v>26.41</v>
      </c>
      <c r="H62" s="32">
        <f t="shared" ref="H62" si="15">H51+H61</f>
        <v>15.04</v>
      </c>
      <c r="I62" s="32">
        <f t="shared" ref="I62" si="16">I51+I61</f>
        <v>115.53</v>
      </c>
      <c r="J62" s="32">
        <f t="shared" ref="J62:L62" si="17">J51+J61</f>
        <v>497.14</v>
      </c>
      <c r="K62" s="32"/>
      <c r="L62" s="32">
        <f t="shared" si="17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110</v>
      </c>
      <c r="G63" s="40">
        <v>12.28</v>
      </c>
      <c r="H63" s="40">
        <v>19.8</v>
      </c>
      <c r="I63" s="40"/>
      <c r="J63" s="40">
        <v>286</v>
      </c>
      <c r="K63" s="41">
        <v>6704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58</v>
      </c>
      <c r="F64" s="43">
        <v>150</v>
      </c>
      <c r="G64" s="43">
        <v>2.15</v>
      </c>
      <c r="H64" s="43">
        <v>3.01</v>
      </c>
      <c r="I64" s="43">
        <v>19.66</v>
      </c>
      <c r="J64" s="43">
        <v>244.34</v>
      </c>
      <c r="K64" s="44">
        <v>340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61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600</v>
      </c>
      <c r="G70" s="19">
        <v>21.6</v>
      </c>
      <c r="H70" s="19">
        <v>27.53</v>
      </c>
      <c r="I70" s="19">
        <v>71.650000000000006</v>
      </c>
      <c r="J70" s="19">
        <v>779.85</v>
      </c>
      <c r="K70" s="25"/>
      <c r="L70" s="19"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600</v>
      </c>
      <c r="G81" s="32">
        <f t="shared" ref="G81" si="22">G70+G80</f>
        <v>21.6</v>
      </c>
      <c r="H81" s="32">
        <f t="shared" ref="H81" si="23">H70+H80</f>
        <v>27.53</v>
      </c>
      <c r="I81" s="32">
        <f t="shared" ref="I81" si="24">I70+I80</f>
        <v>71.650000000000006</v>
      </c>
      <c r="J81" s="32">
        <f t="shared" ref="J81:L81" si="25">J70+J80</f>
        <v>779.85</v>
      </c>
      <c r="K81" s="32"/>
      <c r="L81" s="32">
        <f t="shared" si="25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46</v>
      </c>
      <c r="F83" s="43">
        <v>200</v>
      </c>
      <c r="G83" s="43">
        <v>0.27</v>
      </c>
      <c r="H83" s="43">
        <v>0.05</v>
      </c>
      <c r="I83" s="43">
        <v>5.75</v>
      </c>
      <c r="J83" s="43">
        <v>22.5</v>
      </c>
      <c r="K83" s="44" t="s">
        <v>64</v>
      </c>
      <c r="L83" s="43"/>
    </row>
    <row r="84" spans="1:12" ht="15" x14ac:dyDescent="0.25">
      <c r="A84" s="23"/>
      <c r="B84" s="15"/>
      <c r="C84" s="11"/>
      <c r="D84" s="7" t="s">
        <v>23</v>
      </c>
      <c r="E84" s="54" t="s">
        <v>47</v>
      </c>
      <c r="F84" s="43">
        <v>40</v>
      </c>
      <c r="G84" s="43">
        <v>3.08</v>
      </c>
      <c r="H84" s="43">
        <v>0.96</v>
      </c>
      <c r="I84" s="43">
        <v>28</v>
      </c>
      <c r="J84" s="43">
        <v>113.6</v>
      </c>
      <c r="K84" s="44">
        <v>18</v>
      </c>
      <c r="L84" s="43"/>
    </row>
    <row r="85" spans="1:12" ht="15" x14ac:dyDescent="0.25">
      <c r="A85" s="23"/>
      <c r="B85" s="15"/>
      <c r="C85" s="11"/>
      <c r="D85" s="7"/>
      <c r="E85" s="42" t="s">
        <v>63</v>
      </c>
      <c r="F85" s="43">
        <v>60</v>
      </c>
      <c r="G85" s="43">
        <v>4.62</v>
      </c>
      <c r="H85" s="43">
        <v>1.74</v>
      </c>
      <c r="I85" s="43">
        <v>40.799999999999997</v>
      </c>
      <c r="J85" s="43">
        <v>180</v>
      </c>
      <c r="K85" s="44">
        <v>21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v>23.94</v>
      </c>
      <c r="H89" s="19">
        <v>16.920000000000002</v>
      </c>
      <c r="I89" s="19">
        <v>97.93</v>
      </c>
      <c r="J89" s="19">
        <v>555.05999999999995</v>
      </c>
      <c r="K89" s="25"/>
      <c r="L89" s="19"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30">G89+G99</f>
        <v>23.94</v>
      </c>
      <c r="H100" s="32">
        <f t="shared" ref="H100" si="31">H89+H99</f>
        <v>16.920000000000002</v>
      </c>
      <c r="I100" s="32">
        <f t="shared" ref="I100" si="32">I89+I99</f>
        <v>97.93</v>
      </c>
      <c r="J100" s="32">
        <f t="shared" ref="J100:L100" si="33">J89+J99</f>
        <v>555.05999999999995</v>
      </c>
      <c r="K100" s="32"/>
      <c r="L100" s="32">
        <f t="shared" si="3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1">
        <v>226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60</v>
      </c>
      <c r="G102" s="43">
        <v>6.18</v>
      </c>
      <c r="H102" s="43">
        <v>2.94</v>
      </c>
      <c r="I102" s="43">
        <v>36</v>
      </c>
      <c r="J102" s="43">
        <v>195</v>
      </c>
      <c r="K102" s="44" t="s">
        <v>69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17.52</v>
      </c>
      <c r="H108" s="19">
        <v>17.96</v>
      </c>
      <c r="I108" s="19">
        <v>99.27</v>
      </c>
      <c r="J108" s="19">
        <v>598.41999999999996</v>
      </c>
      <c r="K108" s="25"/>
      <c r="L108" s="19"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4">SUM(G109:G117)</f>
        <v>0</v>
      </c>
      <c r="H118" s="19">
        <f t="shared" si="34"/>
        <v>0</v>
      </c>
      <c r="I118" s="19">
        <f t="shared" si="34"/>
        <v>0</v>
      </c>
      <c r="J118" s="19">
        <f t="shared" si="34"/>
        <v>0</v>
      </c>
      <c r="K118" s="25"/>
      <c r="L118" s="19">
        <f t="shared" ref="L118" si="3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36">G108+G118</f>
        <v>17.52</v>
      </c>
      <c r="H119" s="32">
        <f t="shared" ref="H119" si="37">H108+H118</f>
        <v>17.96</v>
      </c>
      <c r="I119" s="32">
        <f t="shared" ref="I119" si="38">I108+I118</f>
        <v>99.27</v>
      </c>
      <c r="J119" s="32">
        <f t="shared" ref="J119:L119" si="39">J108+J118</f>
        <v>598.41999999999996</v>
      </c>
      <c r="K119" s="32"/>
      <c r="L119" s="32">
        <f t="shared" si="39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5" x14ac:dyDescent="0.25">
      <c r="A121" s="14"/>
      <c r="B121" s="15"/>
      <c r="C121" s="11"/>
      <c r="D121" s="6" t="s">
        <v>82</v>
      </c>
      <c r="E121" s="42" t="s">
        <v>71</v>
      </c>
      <c r="F121" s="43">
        <v>40</v>
      </c>
      <c r="G121" s="43">
        <v>3.08</v>
      </c>
      <c r="H121" s="43">
        <v>1.1599999999999999</v>
      </c>
      <c r="I121" s="43">
        <v>27.2</v>
      </c>
      <c r="J121" s="43">
        <v>120</v>
      </c>
      <c r="K121" s="44">
        <v>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v>20.16</v>
      </c>
      <c r="H127" s="19">
        <v>18.63</v>
      </c>
      <c r="I127" s="19">
        <v>96.23</v>
      </c>
      <c r="J127" s="19">
        <v>587.14</v>
      </c>
      <c r="K127" s="25"/>
      <c r="L127" s="19"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 t="shared" ref="L137" si="4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42">G127+G137</f>
        <v>20.16</v>
      </c>
      <c r="H138" s="32">
        <f t="shared" ref="H138" si="43">H127+H137</f>
        <v>18.63</v>
      </c>
      <c r="I138" s="32">
        <f t="shared" ref="I138" si="44">I127+I137</f>
        <v>96.23</v>
      </c>
      <c r="J138" s="32">
        <f t="shared" ref="J138:L138" si="45">J127+J137</f>
        <v>587.14</v>
      </c>
      <c r="K138" s="32"/>
      <c r="L138" s="32">
        <f t="shared" si="45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71</v>
      </c>
      <c r="F140" s="43">
        <v>40</v>
      </c>
      <c r="G140" s="43">
        <v>3.08</v>
      </c>
      <c r="H140" s="43">
        <v>1.1599999999999999</v>
      </c>
      <c r="I140" s="43">
        <v>27.2</v>
      </c>
      <c r="J140" s="43">
        <v>98</v>
      </c>
      <c r="K140" s="44">
        <v>590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46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54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v>12.45</v>
      </c>
      <c r="H146" s="19">
        <v>7.77</v>
      </c>
      <c r="I146" s="19">
        <v>85.35</v>
      </c>
      <c r="J146" s="19">
        <v>623.1</v>
      </c>
      <c r="K146" s="25"/>
      <c r="L146" s="19"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48">G146+G156</f>
        <v>12.45</v>
      </c>
      <c r="H157" s="32">
        <f t="shared" ref="H157" si="49">H146+H156</f>
        <v>7.77</v>
      </c>
      <c r="I157" s="32">
        <f t="shared" ref="I157" si="50">I146+I156</f>
        <v>85.35</v>
      </c>
      <c r="J157" s="32">
        <f t="shared" ref="J157:L157" si="51">J146+J156</f>
        <v>623.1</v>
      </c>
      <c r="K157" s="32"/>
      <c r="L157" s="32">
        <f t="shared" si="51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75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540</v>
      </c>
      <c r="G165" s="19">
        <v>27.39</v>
      </c>
      <c r="H165" s="19">
        <v>9.33</v>
      </c>
      <c r="I165" s="19">
        <v>129.06</v>
      </c>
      <c r="J165" s="19">
        <v>584.71</v>
      </c>
      <c r="K165" s="25"/>
      <c r="L165" s="19"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2">SUM(G166:G174)</f>
        <v>0</v>
      </c>
      <c r="H175" s="19">
        <f t="shared" si="52"/>
        <v>0</v>
      </c>
      <c r="I175" s="19">
        <f t="shared" si="52"/>
        <v>0</v>
      </c>
      <c r="J175" s="19">
        <f t="shared" si="52"/>
        <v>0</v>
      </c>
      <c r="K175" s="25"/>
      <c r="L175" s="19">
        <f t="shared" ref="L175" si="5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54">G165+G175</f>
        <v>27.39</v>
      </c>
      <c r="H176" s="32">
        <f t="shared" ref="H176" si="55">H165+H175</f>
        <v>9.33</v>
      </c>
      <c r="I176" s="32">
        <f t="shared" ref="I176" si="56">I165+I175</f>
        <v>129.06</v>
      </c>
      <c r="J176" s="32">
        <f t="shared" ref="J176:L176" si="57">J165+J175</f>
        <v>584.71</v>
      </c>
      <c r="K176" s="32"/>
      <c r="L176" s="32">
        <f t="shared" si="57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5" x14ac:dyDescent="0.25">
      <c r="A178" s="23"/>
      <c r="B178" s="15"/>
      <c r="C178" s="11"/>
      <c r="D178" s="6" t="s">
        <v>81</v>
      </c>
      <c r="E178" s="42" t="s">
        <v>80</v>
      </c>
      <c r="F178" s="43">
        <v>200</v>
      </c>
      <c r="G178" s="43">
        <v>0.22</v>
      </c>
      <c r="H178" s="43">
        <v>0.05</v>
      </c>
      <c r="I178" s="43">
        <v>5.57</v>
      </c>
      <c r="J178" s="43">
        <v>20.95</v>
      </c>
      <c r="K178" s="44">
        <v>420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68</v>
      </c>
      <c r="F179" s="43">
        <v>20</v>
      </c>
      <c r="G179" s="43">
        <v>1.54</v>
      </c>
      <c r="H179" s="43">
        <v>0.48</v>
      </c>
      <c r="I179" s="43">
        <v>14</v>
      </c>
      <c r="J179" s="43">
        <v>56.8</v>
      </c>
      <c r="K179" s="44">
        <v>18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60</v>
      </c>
      <c r="F180" s="43">
        <v>100</v>
      </c>
      <c r="G180" s="43">
        <v>0.4</v>
      </c>
      <c r="H180" s="43">
        <v>0</v>
      </c>
      <c r="I180" s="43">
        <v>10</v>
      </c>
      <c r="J180" s="43">
        <v>26</v>
      </c>
      <c r="K180" s="44">
        <v>403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v>28.22</v>
      </c>
      <c r="H184" s="19">
        <v>37.659999999999997</v>
      </c>
      <c r="I184" s="19">
        <v>69.62</v>
      </c>
      <c r="J184" s="19">
        <v>541.15</v>
      </c>
      <c r="K184" s="25"/>
      <c r="L184" s="19"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8">SUM(G185:G193)</f>
        <v>0</v>
      </c>
      <c r="H194" s="19">
        <f t="shared" si="58"/>
        <v>0</v>
      </c>
      <c r="I194" s="19">
        <f t="shared" si="58"/>
        <v>0</v>
      </c>
      <c r="J194" s="19">
        <f t="shared" si="58"/>
        <v>0</v>
      </c>
      <c r="K194" s="25"/>
      <c r="L194" s="19">
        <f t="shared" ref="L194" si="5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60">G184+G194</f>
        <v>28.22</v>
      </c>
      <c r="H195" s="32">
        <f t="shared" ref="H195" si="61">H184+H194</f>
        <v>37.659999999999997</v>
      </c>
      <c r="I195" s="32">
        <f t="shared" ref="I195" si="62">I184+I194</f>
        <v>69.62</v>
      </c>
      <c r="J195" s="32">
        <f t="shared" ref="J195:L195" si="63">J184+J194</f>
        <v>541.15</v>
      </c>
      <c r="K195" s="32"/>
      <c r="L195" s="32">
        <f t="shared" si="63"/>
        <v>90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22.202000000000002</v>
      </c>
      <c r="H196" s="34">
        <f t="shared" si="64"/>
        <v>18.548999999999999</v>
      </c>
      <c r="I196" s="34">
        <f t="shared" si="64"/>
        <v>97.61</v>
      </c>
      <c r="J196" s="34">
        <f t="shared" si="64"/>
        <v>586.05199999999991</v>
      </c>
      <c r="K196" s="34"/>
      <c r="L196" s="34">
        <f t="shared" ref="L196" si="6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dcterms:created xsi:type="dcterms:W3CDTF">2022-05-16T14:23:56Z</dcterms:created>
  <dcterms:modified xsi:type="dcterms:W3CDTF">2025-02-21T12:43:26Z</dcterms:modified>
</cp:coreProperties>
</file>